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\ГОЛУБИЦКАЯ\2016 г\Раскрытие информации на сайте\"/>
    </mc:Choice>
  </mc:AlternateContent>
  <bookViews>
    <workbookView xWindow="0" yWindow="0" windowWidth="28710" windowHeight="10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5" i="1" l="1"/>
  <c r="CD14" i="1" s="1"/>
</calcChain>
</file>

<file path=xl/sharedStrings.xml><?xml version="1.0" encoding="utf-8"?>
<sst xmlns="http://schemas.openxmlformats.org/spreadsheetml/2006/main" count="207" uniqueCount="110">
  <si>
    <t>Приложение 4б</t>
  </si>
  <si>
    <t>к Приказу ФСТ России</t>
  </si>
  <si>
    <t>от 31.01.2011 № 36-э</t>
  </si>
  <si>
    <r>
      <t xml:space="preserve">Информация об инвестиционных программах </t>
    </r>
    <r>
      <rPr>
        <b/>
        <vertAlign val="superscript"/>
        <sz val="12"/>
        <rFont val="Times New Roman"/>
        <family val="1"/>
        <charset val="204"/>
      </rPr>
      <t>1</t>
    </r>
  </si>
  <si>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</si>
  <si>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</si>
  <si>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№ № пунк-тов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</si>
  <si>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</si>
  <si>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</si>
  <si>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</si>
  <si>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</si>
  <si>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</si>
  <si>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</si>
  <si>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
по объекту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</si>
  <si>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</si>
  <si>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</si>
  <si>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</si>
  <si>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</si>
  <si>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1</t>
  </si>
  <si>
    <r>
      <t xml:space="preserve">Общая сумма инвестиций </t>
    </r>
    <r>
      <rPr>
        <b/>
        <vertAlign val="superscript"/>
        <sz val="11"/>
        <rFont val="Times New Roman"/>
        <family val="1"/>
        <charset val="204"/>
      </rPr>
      <t>2</t>
    </r>
  </si>
  <si>
    <t>2</t>
  </si>
  <si>
    <r>
      <t xml:space="preserve">Сведения о строительстве, реконструкции объектов капитального строительства </t>
    </r>
    <r>
      <rPr>
        <b/>
        <vertAlign val="superscript"/>
        <sz val="10"/>
        <rFont val="Times New Roman"/>
        <family val="1"/>
        <charset val="204"/>
      </rPr>
      <t>3</t>
    </r>
  </si>
  <si>
    <t xml:space="preserve">в том числе за счет специальной надбавки </t>
  </si>
  <si>
    <t>2.1</t>
  </si>
  <si>
    <t>2.1.1</t>
  </si>
  <si>
    <t>2014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</si>
  <si>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</si>
  <si>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</si>
  <si>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</si>
  <si>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</si>
  <si>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</si>
  <si>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</si>
  <si>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</si>
  <si>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</si>
  <si>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</si>
  <si>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</si>
  <si>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</si>
  <si>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</si>
  <si>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</si>
  <si>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</si>
  <si>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</si>
  <si>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</si>
  <si>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</si>
  <si>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</si>
  <si>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</si>
  <si>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</si>
  <si>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2015</t>
  </si>
  <si>
    <t>2.1.22</t>
  </si>
  <si>
    <t>2.1.23</t>
  </si>
  <si>
    <t>2.1.24</t>
  </si>
  <si>
    <t>2.1.25</t>
  </si>
  <si>
    <t>3</t>
  </si>
  <si>
    <t>4</t>
  </si>
  <si>
    <r>
      <t xml:space="preserve">Сведения о приобретении внеоборотных активов </t>
    </r>
    <r>
      <rPr>
        <b/>
        <vertAlign val="superscript"/>
        <sz val="11"/>
        <rFont val="Times New Roman"/>
        <family val="1"/>
        <charset val="204"/>
      </rPr>
      <t>3</t>
    </r>
  </si>
  <si>
    <r>
      <t>_____</t>
    </r>
    <r>
      <rPr>
        <sz val="8"/>
        <rFont val="Times New Roman"/>
        <family val="1"/>
        <charset val="204"/>
      </rPr>
      <t>Примечание:</t>
    </r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</si>
  <si>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</si>
  <si>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</si>
  <si>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</si>
  <si>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  </r>
  </si>
  <si>
    <t>АО " Газпром газораспределение Оренбург"</t>
  </si>
  <si>
    <r>
      <t xml:space="preserve">Сведения о долгосрочных финансовых вложениях </t>
    </r>
    <r>
      <rPr>
        <b/>
        <vertAlign val="superscript"/>
        <sz val="9"/>
        <rFont val="Times New Roman"/>
        <family val="1"/>
        <charset val="204"/>
      </rPr>
      <t>3</t>
    </r>
  </si>
  <si>
    <t>2.1.26</t>
  </si>
  <si>
    <t>2.1.27</t>
  </si>
  <si>
    <t>2.1.28</t>
  </si>
  <si>
    <t>2.1.29</t>
  </si>
  <si>
    <t>2.1.30</t>
  </si>
  <si>
    <r>
      <t xml:space="preserve">Новые объекты </t>
    </r>
    <r>
      <rPr>
        <b/>
        <vertAlign val="superscript"/>
        <sz val="9"/>
        <rFont val="Times New Roman"/>
        <family val="1"/>
        <charset val="204"/>
      </rPr>
      <t xml:space="preserve">4  </t>
    </r>
  </si>
  <si>
    <t>Газопровод по ул. Канатная, ул.Крылова г.Орска</t>
  </si>
  <si>
    <t>Газопровод в г.Сорочинске по ул. Солнечная, Полевая, Суворова, Багартиона</t>
  </si>
  <si>
    <t>Газопровод микрорайона Западный г.Соль-Илецка</t>
  </si>
  <si>
    <t xml:space="preserve">Газопровод  в западной части с.Беляевка </t>
  </si>
  <si>
    <t xml:space="preserve">Газопровод п.Каменноозерное Юго-восточная часть Оренбургского района </t>
  </si>
  <si>
    <t>Газопровод  в с.Михайловка Сакмарского района</t>
  </si>
  <si>
    <t>Газопровод к с.Якутино Грачевского района</t>
  </si>
  <si>
    <t>110, 63</t>
  </si>
  <si>
    <t xml:space="preserve">Газопровод мкр.Бактак г.Абдулино </t>
  </si>
  <si>
    <t>Газопровод по ул. Спортивная г.Абдулино</t>
  </si>
  <si>
    <t>Газопровод по ул.Южно-Уральская г.Абдулино</t>
  </si>
  <si>
    <t>Газопровод низкого давления п. Речной Адамовского района</t>
  </si>
  <si>
    <t>Газопровод по ул. Безымянная п.Теренсай  Адамовского района</t>
  </si>
  <si>
    <t>Газопровод по ул. Пушкина с. Александровка Александровского района</t>
  </si>
  <si>
    <t>Газопровод новой  застройки  в с. Михайловка (квартал "Михайловский " и "Сосновский" Бугурусланского района</t>
  </si>
  <si>
    <t>Газопровод низкого давления п. Ириклинский (2 очередь)</t>
  </si>
  <si>
    <t>Газопровод в жилпоселке Голубой Факел Домбаровского района</t>
  </si>
  <si>
    <t>Газопровод к  микрорайону "Автокомбинат-2" в п.Новоорск Новоорского района</t>
  </si>
  <si>
    <t>Газопровод в мкр№2  по ул.Беговой в п.Энергетик Новорского района</t>
  </si>
  <si>
    <t>Газопровод низкого давления по проезду Северному, Николаевскому, Энергетиков в п.Ленина Оренбургского района</t>
  </si>
  <si>
    <t>Газопровод  по ул.Шоссейная  в п.Переволоцк</t>
  </si>
  <si>
    <t>Газопровод в северной части с.Шарлык Шарлыкского района I очередь</t>
  </si>
  <si>
    <t>Газопровод к жилым домам п.Ростоши (п/о "Овощевод")</t>
  </si>
  <si>
    <t>Газопровод по ул.Бобровская, Спортивная, Покровская, Широкая  г.Бузулука</t>
  </si>
  <si>
    <t xml:space="preserve">Распределительный газопровод  к жилым домам 9мкр. г.Гая ул.Садовая </t>
  </si>
  <si>
    <t>Газопровод низкого давления к жилым домам 4 микрорайона п.ОЗТП от пер. Героев до пр. Космонавтов г. Орска</t>
  </si>
  <si>
    <t>Газопровод в пос. Елшанка:ул. Энергетиков, ул. Елшанская, пер. Елшанский, ул. Славогородская, ул. Крафта г. Орск</t>
  </si>
  <si>
    <t>Газопровод пос. Новый Кумак: ул. Вольная, ул. Студеная, ул. Придорожная г. Орск</t>
  </si>
  <si>
    <t>Газопровод жил.застройка в районе автодороги пос. Никель-  пос. Вокзальный г. Орск</t>
  </si>
  <si>
    <t>Газопровод в г.Сорочинске по пер.Летнему</t>
  </si>
  <si>
    <t>Газопровод в г.Сорочинске в мкр. "Озерки"</t>
  </si>
  <si>
    <t>-</t>
  </si>
  <si>
    <t>2016</t>
  </si>
  <si>
    <t>2017</t>
  </si>
  <si>
    <t>110, 90, 63, 159, 89</t>
  </si>
  <si>
    <t>110, 32</t>
  </si>
  <si>
    <t>63, 32</t>
  </si>
  <si>
    <t>57, 110</t>
  </si>
  <si>
    <t>110, 63, 32</t>
  </si>
  <si>
    <t>160, 110, 63</t>
  </si>
  <si>
    <t>90, 63</t>
  </si>
  <si>
    <t>63, 110</t>
  </si>
  <si>
    <t>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</si>
</sst>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1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49" fontId="6" fillId="2" borderId="9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49" fontId="6" fillId="2" borderId="24" xfId="1" applyNumberFormat="1" applyFont="1" applyFill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/>
    </xf>
    <xf numFmtId="49" fontId="8" fillId="0" borderId="11" xfId="1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/>
    </xf>
    <xf numFmtId="0" fontId="16" fillId="0" borderId="2" xfId="1" applyFont="1" applyFill="1" applyBorder="1" applyAlignment="1">
      <alignment vertical="center" wrapText="1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8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12" fillId="0" borderId="6" xfId="1" applyNumberFormat="1" applyFont="1" applyBorder="1" applyAlignment="1">
      <alignment horizontal="center"/>
    </xf>
    <xf numFmtId="49" fontId="6" fillId="2" borderId="30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/>
    </xf>
    <xf numFmtId="0" fontId="0" fillId="0" borderId="0" xfId="0" applyFill="1"/>
    <xf numFmtId="0" fontId="6" fillId="2" borderId="32" xfId="1" applyFont="1" applyFill="1" applyBorder="1" applyAlignment="1">
      <alignment horizontal="center" vertical="center"/>
    </xf>
    <xf numFmtId="49" fontId="6" fillId="0" borderId="35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vertical="top"/>
    </xf>
    <xf numFmtId="0" fontId="10" fillId="0" borderId="0" xfId="1" applyFont="1" applyAlignment="1"/>
    <xf numFmtId="0" fontId="6" fillId="0" borderId="3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49" fontId="6" fillId="0" borderId="35" xfId="1" applyNumberFormat="1" applyFont="1" applyFill="1" applyBorder="1" applyAlignment="1">
      <alignment horizontal="center" vertical="center" wrapText="1"/>
    </xf>
    <xf numFmtId="49" fontId="6" fillId="0" borderId="21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left" wrapText="1"/>
    </xf>
    <xf numFmtId="0" fontId="8" fillId="0" borderId="2" xfId="1" applyFont="1" applyBorder="1" applyAlignment="1">
      <alignment horizontal="left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2" fillId="0" borderId="0" xfId="1" applyFont="1" applyAlignment="1">
      <alignment horizontal="left" wrapText="1"/>
    </xf>
    <xf numFmtId="0" fontId="13" fillId="0" borderId="28" xfId="1" applyFont="1" applyBorder="1" applyAlignment="1">
      <alignment horizontal="left" wrapText="1"/>
    </xf>
    <xf numFmtId="0" fontId="13" fillId="0" borderId="13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2" fillId="0" borderId="0" xfId="1" applyFont="1" applyAlignment="1">
      <alignment horizontal="justify"/>
    </xf>
    <xf numFmtId="0" fontId="13" fillId="0" borderId="5" xfId="1" applyFont="1" applyBorder="1" applyAlignment="1">
      <alignment horizontal="left" wrapText="1"/>
    </xf>
    <xf numFmtId="0" fontId="13" fillId="0" borderId="16" xfId="1" applyFont="1" applyBorder="1" applyAlignment="1">
      <alignment horizontal="left" wrapText="1"/>
    </xf>
    <xf numFmtId="0" fontId="6" fillId="2" borderId="0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8" fillId="0" borderId="2" xfId="1" applyFont="1" applyBorder="1" applyAlignment="1">
      <alignment horizontal="left" wrapText="1" indent="1"/>
    </xf>
    <xf numFmtId="0" fontId="8" fillId="0" borderId="1" xfId="1" applyFont="1" applyBorder="1" applyAlignment="1">
      <alignment horizontal="left" wrapText="1" indent="1"/>
    </xf>
    <xf numFmtId="0" fontId="12" fillId="0" borderId="2" xfId="1" applyFont="1" applyBorder="1" applyAlignment="1">
      <alignment horizontal="left" wrapText="1"/>
    </xf>
    <xf numFmtId="0" fontId="12" fillId="0" borderId="1" xfId="1" applyFont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13" fillId="0" borderId="3" xfId="1" applyFont="1" applyBorder="1" applyAlignment="1">
      <alignment horizontal="left" wrapText="1"/>
    </xf>
    <xf numFmtId="0" fontId="13" fillId="0" borderId="2" xfId="1" applyFont="1" applyBorder="1" applyAlignment="1">
      <alignment horizontal="left" wrapText="1"/>
    </xf>
    <xf numFmtId="0" fontId="13" fillId="0" borderId="1" xfId="1" applyFont="1" applyBorder="1" applyAlignment="1">
      <alignment horizontal="left" wrapText="1"/>
    </xf>
    <xf numFmtId="0" fontId="6" fillId="2" borderId="20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49" fontId="6" fillId="2" borderId="30" xfId="1" applyNumberFormat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/>
    </xf>
    <xf numFmtId="49" fontId="6" fillId="2" borderId="15" xfId="1" applyNumberFormat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49" fontId="6" fillId="0" borderId="6" xfId="1" applyNumberFormat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4" fontId="13" fillId="0" borderId="10" xfId="1" applyNumberFormat="1" applyFont="1" applyFill="1" applyBorder="1" applyAlignment="1">
      <alignment horizontal="center"/>
    </xf>
    <xf numFmtId="4" fontId="12" fillId="0" borderId="6" xfId="1" applyNumberFormat="1" applyFont="1" applyFill="1" applyBorder="1" applyAlignment="1">
      <alignment horizontal="center" vertical="center"/>
    </xf>
    <xf numFmtId="4" fontId="12" fillId="0" borderId="34" xfId="1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53"/>
  <sheetViews>
    <sheetView tabSelected="1" workbookViewId="0">
      <pane xSplit="55" ySplit="10" topLeftCell="BD11" activePane="bottomRight" state="frozen"/>
      <selection pane="topRight" activeCell="BD1" sqref="BD1"/>
      <selection pane="bottomLeft" activeCell="A11" sqref="A11"/>
      <selection pane="bottomRight" activeCell="B20" sqref="B20:I20"/>
    </sheetView>
  </sheetViews>
  <sheetFormatPr defaultRowHeight="15" x14ac:dyDescent="0.25"/>
  <cols>
    <col min="7" max="7" width="34.7109375" customWidth="1"/>
    <col min="9" max="9" width="21.140625" customWidth="1"/>
    <col min="10" max="55" width="0" hidden="1" customWidth="1"/>
    <col min="56" max="56" width="11.5703125" customWidth="1"/>
    <col min="57" max="57" width="11.28515625" customWidth="1"/>
    <col min="58" max="58" width="4.7109375" customWidth="1"/>
    <col min="59" max="59" width="0.140625" hidden="1" customWidth="1"/>
    <col min="60" max="60" width="2.85546875" hidden="1" customWidth="1"/>
    <col min="61" max="61" width="9.140625" hidden="1" customWidth="1"/>
    <col min="62" max="62" width="6.28515625" hidden="1" customWidth="1"/>
    <col min="63" max="68" width="9.140625" hidden="1" customWidth="1"/>
    <col min="69" max="69" width="7.140625" customWidth="1"/>
    <col min="70" max="70" width="1.7109375" customWidth="1"/>
    <col min="71" max="71" width="1.42578125" customWidth="1"/>
    <col min="72" max="72" width="2" customWidth="1"/>
    <col min="73" max="80" width="9.140625" hidden="1" customWidth="1"/>
    <col min="81" max="81" width="2.140625" customWidth="1"/>
    <col min="82" max="82" width="17.28515625" customWidth="1"/>
    <col min="83" max="83" width="13.140625" customWidth="1"/>
    <col min="84" max="84" width="16.7109375" customWidth="1"/>
    <col min="86" max="86" width="2.7109375" customWidth="1"/>
  </cols>
  <sheetData>
    <row r="1" spans="1:8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9" t="s">
        <v>0</v>
      </c>
    </row>
    <row r="2" spans="1:8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9" t="s">
        <v>1</v>
      </c>
    </row>
    <row r="3" spans="1:8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9" t="s">
        <v>2</v>
      </c>
    </row>
    <row r="4" spans="1:8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8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8" t="s">
        <v>3</v>
      </c>
      <c r="BF5" s="88" t="s">
        <v>59</v>
      </c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" t="s">
        <v>109</v>
      </c>
      <c r="CG5" s="7"/>
      <c r="CH5" s="7"/>
    </row>
    <row r="6" spans="1:8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42" t="s">
        <v>4</v>
      </c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6"/>
      <c r="CG6" s="6"/>
      <c r="CH6" s="6"/>
    </row>
    <row r="7" spans="1:86" ht="15.75" x14ac:dyDescent="0.25">
      <c r="B7" s="43"/>
      <c r="C7" s="43"/>
      <c r="D7" s="43"/>
      <c r="E7" s="43"/>
      <c r="F7" s="43"/>
      <c r="G7" s="43"/>
      <c r="H7" s="43"/>
      <c r="I7" s="43" t="s">
        <v>5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</row>
    <row r="8" spans="1:86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36" customHeight="1" thickBot="1" x14ac:dyDescent="0.3">
      <c r="A9" s="71" t="s">
        <v>6</v>
      </c>
      <c r="B9" s="71" t="s">
        <v>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 t="s">
        <v>8</v>
      </c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 t="s">
        <v>9</v>
      </c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 t="s">
        <v>10</v>
      </c>
      <c r="CF9" s="71"/>
      <c r="CG9" s="71"/>
      <c r="CH9" s="71"/>
    </row>
    <row r="10" spans="1:86" ht="48.75" thickBot="1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12" t="s">
        <v>11</v>
      </c>
      <c r="BE10" s="72" t="s">
        <v>12</v>
      </c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4"/>
      <c r="BQ10" s="71" t="s">
        <v>13</v>
      </c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12" t="s">
        <v>14</v>
      </c>
      <c r="CE10" s="12" t="s">
        <v>15</v>
      </c>
      <c r="CF10" s="12" t="s">
        <v>16</v>
      </c>
      <c r="CG10" s="71" t="s">
        <v>17</v>
      </c>
      <c r="CH10" s="71"/>
    </row>
    <row r="11" spans="1:86" ht="15.75" thickBot="1" x14ac:dyDescent="0.3">
      <c r="A11" s="13">
        <v>1</v>
      </c>
      <c r="B11" s="76">
        <v>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13">
        <v>3</v>
      </c>
      <c r="BE11" s="77">
        <v>4</v>
      </c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9"/>
      <c r="BQ11" s="76">
        <v>5</v>
      </c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7"/>
      <c r="CD11" s="13">
        <v>6</v>
      </c>
      <c r="CE11" s="14">
        <v>7</v>
      </c>
      <c r="CF11" s="13">
        <v>8</v>
      </c>
      <c r="CG11" s="76">
        <v>9</v>
      </c>
      <c r="CH11" s="76"/>
    </row>
    <row r="12" spans="1:86" x14ac:dyDescent="0.25">
      <c r="A12" s="21" t="s">
        <v>18</v>
      </c>
      <c r="B12" s="61" t="s">
        <v>19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2"/>
      <c r="BD12" s="31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6"/>
      <c r="CD12" s="107">
        <v>579297.98</v>
      </c>
      <c r="CE12" s="65"/>
      <c r="CF12" s="65"/>
      <c r="CG12" s="65"/>
      <c r="CH12" s="66"/>
    </row>
    <row r="13" spans="1:86" x14ac:dyDescent="0.25">
      <c r="A13" s="20" t="s">
        <v>20</v>
      </c>
      <c r="B13" s="82" t="s">
        <v>21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3"/>
      <c r="BD13" s="15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4"/>
      <c r="CD13" s="108">
        <v>489916.5</v>
      </c>
      <c r="CE13" s="67"/>
      <c r="CF13" s="67"/>
      <c r="CG13" s="67"/>
      <c r="CH13" s="68"/>
    </row>
    <row r="14" spans="1:86" ht="15" customHeight="1" x14ac:dyDescent="0.25">
      <c r="A14" s="11"/>
      <c r="B14" s="48" t="s">
        <v>22</v>
      </c>
      <c r="C14" s="49"/>
      <c r="D14" s="49"/>
      <c r="E14" s="49"/>
      <c r="F14" s="49"/>
      <c r="G14" s="49"/>
      <c r="H14" s="49"/>
      <c r="I14" s="4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4"/>
      <c r="BD14" s="15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8"/>
      <c r="CD14" s="27">
        <f>CD15</f>
        <v>130849.92000000001</v>
      </c>
      <c r="CE14" s="67"/>
      <c r="CF14" s="67"/>
      <c r="CG14" s="67"/>
      <c r="CH14" s="68"/>
    </row>
    <row r="15" spans="1:86" ht="15.75" thickBot="1" x14ac:dyDescent="0.3">
      <c r="A15" s="20" t="s">
        <v>23</v>
      </c>
      <c r="B15" s="80" t="s">
        <v>66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1"/>
      <c r="BD15" s="10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7"/>
      <c r="CD15" s="28">
        <f>SUM(CD16:CD45)</f>
        <v>130849.92000000001</v>
      </c>
      <c r="CE15" s="69"/>
      <c r="CF15" s="69"/>
      <c r="CG15" s="69"/>
      <c r="CH15" s="70"/>
    </row>
    <row r="16" spans="1:86" ht="15" customHeight="1" x14ac:dyDescent="0.25">
      <c r="A16" s="19" t="s">
        <v>24</v>
      </c>
      <c r="B16" s="50" t="s">
        <v>75</v>
      </c>
      <c r="C16" s="51"/>
      <c r="D16" s="51"/>
      <c r="E16" s="51"/>
      <c r="F16" s="51"/>
      <c r="G16" s="51"/>
      <c r="H16" s="51"/>
      <c r="I16" s="51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40" t="s">
        <v>99</v>
      </c>
      <c r="BE16" s="52" t="s">
        <v>99</v>
      </c>
      <c r="BF16" s="52"/>
      <c r="BG16" s="36"/>
      <c r="BH16" s="23"/>
      <c r="BI16" s="23"/>
      <c r="BJ16" s="23"/>
      <c r="BK16" s="23"/>
      <c r="BL16" s="23"/>
      <c r="BM16" s="23"/>
      <c r="BN16" s="23"/>
      <c r="BO16" s="23"/>
      <c r="BP16" s="24"/>
      <c r="BQ16" s="54" t="s">
        <v>98</v>
      </c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29">
        <v>5150</v>
      </c>
      <c r="CE16" s="25">
        <v>1.8</v>
      </c>
      <c r="CF16" s="99" t="s">
        <v>101</v>
      </c>
      <c r="CG16" s="103"/>
      <c r="CH16" s="104"/>
    </row>
    <row r="17" spans="1:86" ht="15" customHeight="1" x14ac:dyDescent="0.25">
      <c r="A17" s="19" t="s">
        <v>26</v>
      </c>
      <c r="B17" s="50" t="s">
        <v>76</v>
      </c>
      <c r="C17" s="51"/>
      <c r="D17" s="51"/>
      <c r="E17" s="51"/>
      <c r="F17" s="51"/>
      <c r="G17" s="51"/>
      <c r="H17" s="51"/>
      <c r="I17" s="5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41" t="s">
        <v>99</v>
      </c>
      <c r="BE17" s="46" t="s">
        <v>99</v>
      </c>
      <c r="BF17" s="47"/>
      <c r="BG17" s="39"/>
      <c r="BH17" s="34"/>
      <c r="BI17" s="34"/>
      <c r="BJ17" s="34"/>
      <c r="BK17" s="34"/>
      <c r="BL17" s="34"/>
      <c r="BM17" s="34"/>
      <c r="BN17" s="34"/>
      <c r="BO17" s="34"/>
      <c r="BP17" s="35"/>
      <c r="BQ17" s="54" t="s">
        <v>98</v>
      </c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29">
        <v>1150</v>
      </c>
      <c r="CE17" s="26">
        <v>0.5</v>
      </c>
      <c r="CF17" s="100" t="s">
        <v>74</v>
      </c>
      <c r="CG17" s="105"/>
      <c r="CH17" s="106"/>
    </row>
    <row r="18" spans="1:86" ht="15" customHeight="1" x14ac:dyDescent="0.25">
      <c r="A18" s="19" t="s">
        <v>27</v>
      </c>
      <c r="B18" s="50" t="s">
        <v>77</v>
      </c>
      <c r="C18" s="51"/>
      <c r="D18" s="51"/>
      <c r="E18" s="51"/>
      <c r="F18" s="51"/>
      <c r="G18" s="51"/>
      <c r="H18" s="51"/>
      <c r="I18" s="51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41" t="s">
        <v>99</v>
      </c>
      <c r="BE18" s="46" t="s">
        <v>99</v>
      </c>
      <c r="BF18" s="47"/>
      <c r="BG18" s="39"/>
      <c r="BH18" s="34"/>
      <c r="BI18" s="34"/>
      <c r="BJ18" s="34"/>
      <c r="BK18" s="34"/>
      <c r="BL18" s="34"/>
      <c r="BM18" s="34"/>
      <c r="BN18" s="34"/>
      <c r="BO18" s="34"/>
      <c r="BP18" s="35"/>
      <c r="BQ18" s="44" t="s">
        <v>98</v>
      </c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29">
        <v>1150</v>
      </c>
      <c r="CE18" s="26">
        <v>0.5</v>
      </c>
      <c r="CF18" s="101" t="s">
        <v>74</v>
      </c>
      <c r="CG18" s="105">
        <v>1</v>
      </c>
      <c r="CH18" s="106"/>
    </row>
    <row r="19" spans="1:86" ht="15" customHeight="1" x14ac:dyDescent="0.25">
      <c r="A19" s="19" t="s">
        <v>28</v>
      </c>
      <c r="B19" s="50" t="s">
        <v>78</v>
      </c>
      <c r="C19" s="51"/>
      <c r="D19" s="51"/>
      <c r="E19" s="51"/>
      <c r="F19" s="51"/>
      <c r="G19" s="51"/>
      <c r="H19" s="51"/>
      <c r="I19" s="51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41" t="s">
        <v>99</v>
      </c>
      <c r="BE19" s="53" t="s">
        <v>100</v>
      </c>
      <c r="BF19" s="53"/>
      <c r="BG19" s="39"/>
      <c r="BH19" s="34"/>
      <c r="BI19" s="34"/>
      <c r="BJ19" s="34"/>
      <c r="BK19" s="34"/>
      <c r="BL19" s="34"/>
      <c r="BM19" s="34"/>
      <c r="BN19" s="34"/>
      <c r="BO19" s="34"/>
      <c r="BP19" s="35"/>
      <c r="BQ19" s="44" t="s">
        <v>98</v>
      </c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29">
        <v>1500</v>
      </c>
      <c r="CE19" s="26">
        <v>3</v>
      </c>
      <c r="CF19" s="100" t="s">
        <v>74</v>
      </c>
      <c r="CG19" s="105"/>
      <c r="CH19" s="106"/>
    </row>
    <row r="20" spans="1:86" ht="15" customHeight="1" x14ac:dyDescent="0.25">
      <c r="A20" s="19" t="s">
        <v>29</v>
      </c>
      <c r="B20" s="50" t="s">
        <v>79</v>
      </c>
      <c r="C20" s="51"/>
      <c r="D20" s="51"/>
      <c r="E20" s="51"/>
      <c r="F20" s="51"/>
      <c r="G20" s="51"/>
      <c r="H20" s="51"/>
      <c r="I20" s="51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41" t="s">
        <v>99</v>
      </c>
      <c r="BE20" s="46" t="s">
        <v>100</v>
      </c>
      <c r="BF20" s="47"/>
      <c r="BG20" s="39"/>
      <c r="BH20" s="34"/>
      <c r="BI20" s="34"/>
      <c r="BJ20" s="34"/>
      <c r="BK20" s="34"/>
      <c r="BL20" s="34"/>
      <c r="BM20" s="34"/>
      <c r="BN20" s="34"/>
      <c r="BO20" s="34"/>
      <c r="BP20" s="35"/>
      <c r="BQ20" s="54" t="s">
        <v>98</v>
      </c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29">
        <v>1500</v>
      </c>
      <c r="CE20" s="26">
        <v>2.8</v>
      </c>
      <c r="CF20" s="100">
        <v>63</v>
      </c>
      <c r="CG20" s="105">
        <v>1</v>
      </c>
      <c r="CH20" s="106"/>
    </row>
    <row r="21" spans="1:86" ht="15" customHeight="1" x14ac:dyDescent="0.25">
      <c r="A21" s="19" t="s">
        <v>30</v>
      </c>
      <c r="B21" s="50" t="s">
        <v>80</v>
      </c>
      <c r="C21" s="51"/>
      <c r="D21" s="51"/>
      <c r="E21" s="51"/>
      <c r="F21" s="51"/>
      <c r="G21" s="51"/>
      <c r="H21" s="51"/>
      <c r="I21" s="51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41" t="s">
        <v>99</v>
      </c>
      <c r="BE21" s="46" t="s">
        <v>99</v>
      </c>
      <c r="BF21" s="47"/>
      <c r="BG21" s="39"/>
      <c r="BH21" s="34"/>
      <c r="BI21" s="34"/>
      <c r="BJ21" s="34"/>
      <c r="BK21" s="34"/>
      <c r="BL21" s="34"/>
      <c r="BM21" s="34"/>
      <c r="BN21" s="34"/>
      <c r="BO21" s="34"/>
      <c r="BP21" s="35"/>
      <c r="BQ21" s="54" t="s">
        <v>98</v>
      </c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29">
        <v>2000</v>
      </c>
      <c r="CE21" s="26">
        <v>0.86499999999999999</v>
      </c>
      <c r="CF21" s="100" t="s">
        <v>102</v>
      </c>
      <c r="CG21" s="105"/>
      <c r="CH21" s="106"/>
    </row>
    <row r="22" spans="1:86" ht="16.5" customHeight="1" x14ac:dyDescent="0.25">
      <c r="A22" s="19" t="s">
        <v>31</v>
      </c>
      <c r="B22" s="50" t="s">
        <v>70</v>
      </c>
      <c r="C22" s="51"/>
      <c r="D22" s="51"/>
      <c r="E22" s="51"/>
      <c r="F22" s="51"/>
      <c r="G22" s="51"/>
      <c r="H22" s="51"/>
      <c r="I22" s="51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41" t="s">
        <v>46</v>
      </c>
      <c r="BE22" s="46" t="s">
        <v>99</v>
      </c>
      <c r="BF22" s="47"/>
      <c r="BG22" s="39"/>
      <c r="BH22" s="34"/>
      <c r="BI22" s="34"/>
      <c r="BJ22" s="34"/>
      <c r="BK22" s="34"/>
      <c r="BL22" s="34"/>
      <c r="BM22" s="34"/>
      <c r="BN22" s="34"/>
      <c r="BO22" s="34"/>
      <c r="BP22" s="35"/>
      <c r="BQ22" s="54" t="s">
        <v>98</v>
      </c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29">
        <v>1200</v>
      </c>
      <c r="CE22" s="26">
        <v>0.65</v>
      </c>
      <c r="CF22" s="100" t="s">
        <v>103</v>
      </c>
      <c r="CG22" s="105"/>
      <c r="CH22" s="106"/>
    </row>
    <row r="23" spans="1:86" ht="19.5" customHeight="1" x14ac:dyDescent="0.25">
      <c r="A23" s="19" t="s">
        <v>32</v>
      </c>
      <c r="B23" s="50" t="s">
        <v>81</v>
      </c>
      <c r="C23" s="51"/>
      <c r="D23" s="51"/>
      <c r="E23" s="51"/>
      <c r="F23" s="51"/>
      <c r="G23" s="51"/>
      <c r="H23" s="51"/>
      <c r="I23" s="51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41" t="s">
        <v>99</v>
      </c>
      <c r="BE23" s="46" t="s">
        <v>99</v>
      </c>
      <c r="BF23" s="47"/>
      <c r="BG23" s="39"/>
      <c r="BH23" s="34"/>
      <c r="BI23" s="34"/>
      <c r="BJ23" s="34"/>
      <c r="BK23" s="34"/>
      <c r="BL23" s="34"/>
      <c r="BM23" s="34"/>
      <c r="BN23" s="34"/>
      <c r="BO23" s="34"/>
      <c r="BP23" s="35"/>
      <c r="BQ23" s="54" t="s">
        <v>98</v>
      </c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29">
        <v>2800</v>
      </c>
      <c r="CE23" s="26">
        <v>0.69099999999999995</v>
      </c>
      <c r="CF23" s="100" t="s">
        <v>74</v>
      </c>
      <c r="CG23" s="105"/>
      <c r="CH23" s="106"/>
    </row>
    <row r="24" spans="1:86" ht="16.5" customHeight="1" x14ac:dyDescent="0.25">
      <c r="A24" s="19" t="s">
        <v>33</v>
      </c>
      <c r="B24" s="50" t="s">
        <v>73</v>
      </c>
      <c r="C24" s="51"/>
      <c r="D24" s="51"/>
      <c r="E24" s="51"/>
      <c r="F24" s="51"/>
      <c r="G24" s="51"/>
      <c r="H24" s="51"/>
      <c r="I24" s="51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41" t="s">
        <v>25</v>
      </c>
      <c r="BE24" s="46" t="s">
        <v>99</v>
      </c>
      <c r="BF24" s="47"/>
      <c r="BG24" s="39"/>
      <c r="BH24" s="34"/>
      <c r="BI24" s="34"/>
      <c r="BJ24" s="34"/>
      <c r="BK24" s="34"/>
      <c r="BL24" s="34"/>
      <c r="BM24" s="34"/>
      <c r="BN24" s="34"/>
      <c r="BO24" s="34"/>
      <c r="BP24" s="35"/>
      <c r="BQ24" s="54" t="s">
        <v>98</v>
      </c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29">
        <v>15847</v>
      </c>
      <c r="CE24" s="26">
        <v>10.41</v>
      </c>
      <c r="CF24" s="100">
        <v>110</v>
      </c>
      <c r="CG24" s="105">
        <v>2</v>
      </c>
      <c r="CH24" s="106"/>
    </row>
    <row r="25" spans="1:86" x14ac:dyDescent="0.25">
      <c r="A25" s="19" t="s">
        <v>34</v>
      </c>
      <c r="B25" s="50" t="s">
        <v>82</v>
      </c>
      <c r="C25" s="51"/>
      <c r="D25" s="51"/>
      <c r="E25" s="51"/>
      <c r="F25" s="51"/>
      <c r="G25" s="51"/>
      <c r="H25" s="51"/>
      <c r="I25" s="51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41" t="s">
        <v>99</v>
      </c>
      <c r="BE25" s="46" t="s">
        <v>99</v>
      </c>
      <c r="BF25" s="47"/>
      <c r="BG25" s="39"/>
      <c r="BH25" s="34"/>
      <c r="BI25" s="34"/>
      <c r="BJ25" s="34"/>
      <c r="BK25" s="34"/>
      <c r="BL25" s="34"/>
      <c r="BM25" s="34"/>
      <c r="BN25" s="34"/>
      <c r="BO25" s="34"/>
      <c r="BP25" s="35"/>
      <c r="BQ25" s="54" t="s">
        <v>98</v>
      </c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29">
        <v>4630</v>
      </c>
      <c r="CE25" s="26">
        <v>1.2</v>
      </c>
      <c r="CF25" s="100">
        <v>63</v>
      </c>
      <c r="CG25" s="105"/>
      <c r="CH25" s="106"/>
    </row>
    <row r="26" spans="1:86" x14ac:dyDescent="0.25">
      <c r="A26" s="19" t="s">
        <v>35</v>
      </c>
      <c r="B26" s="50" t="s">
        <v>83</v>
      </c>
      <c r="C26" s="51"/>
      <c r="D26" s="51"/>
      <c r="E26" s="51"/>
      <c r="F26" s="51"/>
      <c r="G26" s="51"/>
      <c r="H26" s="51"/>
      <c r="I26" s="51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41" t="s">
        <v>25</v>
      </c>
      <c r="BE26" s="46" t="s">
        <v>99</v>
      </c>
      <c r="BF26" s="47"/>
      <c r="BG26" s="39"/>
      <c r="BH26" s="34"/>
      <c r="BI26" s="34"/>
      <c r="BJ26" s="34"/>
      <c r="BK26" s="34"/>
      <c r="BL26" s="34"/>
      <c r="BM26" s="34"/>
      <c r="BN26" s="34"/>
      <c r="BO26" s="34"/>
      <c r="BP26" s="35"/>
      <c r="BQ26" s="54" t="s">
        <v>98</v>
      </c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29">
        <v>8352.0400000000009</v>
      </c>
      <c r="CE26" s="26">
        <v>0.158</v>
      </c>
      <c r="CF26" s="100">
        <v>160</v>
      </c>
      <c r="CG26" s="105">
        <v>1</v>
      </c>
      <c r="CH26" s="106"/>
    </row>
    <row r="27" spans="1:86" x14ac:dyDescent="0.25">
      <c r="A27" s="19" t="s">
        <v>36</v>
      </c>
      <c r="B27" s="50" t="s">
        <v>84</v>
      </c>
      <c r="C27" s="51"/>
      <c r="D27" s="51"/>
      <c r="E27" s="51"/>
      <c r="F27" s="51"/>
      <c r="G27" s="51"/>
      <c r="H27" s="51"/>
      <c r="I27" s="51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41" t="s">
        <v>46</v>
      </c>
      <c r="BE27" s="46" t="s">
        <v>99</v>
      </c>
      <c r="BF27" s="47"/>
      <c r="BG27" s="39"/>
      <c r="BH27" s="34"/>
      <c r="BI27" s="34"/>
      <c r="BJ27" s="34"/>
      <c r="BK27" s="34"/>
      <c r="BL27" s="34"/>
      <c r="BM27" s="34"/>
      <c r="BN27" s="34"/>
      <c r="BO27" s="34"/>
      <c r="BP27" s="35"/>
      <c r="BQ27" s="54" t="s">
        <v>98</v>
      </c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29">
        <v>9400</v>
      </c>
      <c r="CE27" s="26">
        <v>5.3</v>
      </c>
      <c r="CF27" s="100" t="s">
        <v>74</v>
      </c>
      <c r="CG27" s="105">
        <v>1</v>
      </c>
      <c r="CH27" s="106"/>
    </row>
    <row r="28" spans="1:86" x14ac:dyDescent="0.25">
      <c r="A28" s="19" t="s">
        <v>37</v>
      </c>
      <c r="B28" s="50" t="s">
        <v>85</v>
      </c>
      <c r="C28" s="51"/>
      <c r="D28" s="51"/>
      <c r="E28" s="51"/>
      <c r="F28" s="51"/>
      <c r="G28" s="51"/>
      <c r="H28" s="51"/>
      <c r="I28" s="51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41" t="s">
        <v>99</v>
      </c>
      <c r="BE28" s="46" t="s">
        <v>99</v>
      </c>
      <c r="BF28" s="47"/>
      <c r="BG28" s="39"/>
      <c r="BH28" s="34"/>
      <c r="BI28" s="34"/>
      <c r="BJ28" s="34"/>
      <c r="BK28" s="34"/>
      <c r="BL28" s="34"/>
      <c r="BM28" s="34"/>
      <c r="BN28" s="34"/>
      <c r="BO28" s="34"/>
      <c r="BP28" s="35"/>
      <c r="BQ28" s="54" t="s">
        <v>98</v>
      </c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29">
        <v>3800</v>
      </c>
      <c r="CE28" s="26">
        <v>1.2</v>
      </c>
      <c r="CF28" s="100" t="s">
        <v>104</v>
      </c>
      <c r="CG28" s="105">
        <v>1</v>
      </c>
      <c r="CH28" s="106"/>
    </row>
    <row r="29" spans="1:86" x14ac:dyDescent="0.25">
      <c r="A29" s="19" t="s">
        <v>38</v>
      </c>
      <c r="B29" s="50" t="s">
        <v>71</v>
      </c>
      <c r="C29" s="51"/>
      <c r="D29" s="51"/>
      <c r="E29" s="51"/>
      <c r="F29" s="51"/>
      <c r="G29" s="51"/>
      <c r="H29" s="51"/>
      <c r="I29" s="51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41" t="s">
        <v>46</v>
      </c>
      <c r="BE29" s="46" t="s">
        <v>99</v>
      </c>
      <c r="BF29" s="47"/>
      <c r="BG29" s="39"/>
      <c r="BH29" s="34"/>
      <c r="BI29" s="34"/>
      <c r="BJ29" s="34"/>
      <c r="BK29" s="34"/>
      <c r="BL29" s="34"/>
      <c r="BM29" s="34"/>
      <c r="BN29" s="34"/>
      <c r="BO29" s="34"/>
      <c r="BP29" s="35"/>
      <c r="BQ29" s="54" t="s">
        <v>98</v>
      </c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29">
        <v>12500</v>
      </c>
      <c r="CE29" s="26">
        <v>6</v>
      </c>
      <c r="CF29" s="100" t="s">
        <v>105</v>
      </c>
      <c r="CG29" s="105"/>
      <c r="CH29" s="106"/>
    </row>
    <row r="30" spans="1:86" x14ac:dyDescent="0.25">
      <c r="A30" s="19" t="s">
        <v>39</v>
      </c>
      <c r="B30" s="50" t="s">
        <v>86</v>
      </c>
      <c r="C30" s="51"/>
      <c r="D30" s="51"/>
      <c r="E30" s="51"/>
      <c r="F30" s="51"/>
      <c r="G30" s="51"/>
      <c r="H30" s="51"/>
      <c r="I30" s="51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41" t="s">
        <v>99</v>
      </c>
      <c r="BE30" s="46" t="s">
        <v>100</v>
      </c>
      <c r="BF30" s="47"/>
      <c r="BG30" s="39"/>
      <c r="BH30" s="34"/>
      <c r="BI30" s="34"/>
      <c r="BJ30" s="34"/>
      <c r="BK30" s="34"/>
      <c r="BL30" s="34"/>
      <c r="BM30" s="34"/>
      <c r="BN30" s="34"/>
      <c r="BO30" s="34"/>
      <c r="BP30" s="35"/>
      <c r="BQ30" s="54" t="s">
        <v>98</v>
      </c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29">
        <v>710</v>
      </c>
      <c r="CE30" s="26">
        <v>1.35</v>
      </c>
      <c r="CF30" s="100" t="s">
        <v>74</v>
      </c>
      <c r="CG30" s="105">
        <v>1</v>
      </c>
      <c r="CH30" s="106"/>
    </row>
    <row r="31" spans="1:86" s="37" customFormat="1" ht="15" customHeight="1" x14ac:dyDescent="0.25">
      <c r="A31" s="19" t="s">
        <v>40</v>
      </c>
      <c r="B31" s="50" t="s">
        <v>87</v>
      </c>
      <c r="C31" s="51"/>
      <c r="D31" s="51"/>
      <c r="E31" s="51"/>
      <c r="F31" s="51"/>
      <c r="G31" s="51"/>
      <c r="H31" s="51"/>
      <c r="I31" s="51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41" t="s">
        <v>99</v>
      </c>
      <c r="BE31" s="46" t="s">
        <v>100</v>
      </c>
      <c r="BF31" s="47"/>
      <c r="BG31" s="39"/>
      <c r="BH31" s="34"/>
      <c r="BI31" s="34"/>
      <c r="BJ31" s="34"/>
      <c r="BK31" s="34"/>
      <c r="BL31" s="34"/>
      <c r="BM31" s="34"/>
      <c r="BN31" s="34"/>
      <c r="BO31" s="34"/>
      <c r="BP31" s="35"/>
      <c r="BQ31" s="54" t="s">
        <v>98</v>
      </c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29">
        <v>700</v>
      </c>
      <c r="CE31" s="26">
        <v>2</v>
      </c>
      <c r="CF31" s="100" t="s">
        <v>105</v>
      </c>
      <c r="CG31" s="105"/>
      <c r="CH31" s="106"/>
    </row>
    <row r="32" spans="1:86" x14ac:dyDescent="0.25">
      <c r="A32" s="19" t="s">
        <v>41</v>
      </c>
      <c r="B32" s="50" t="s">
        <v>72</v>
      </c>
      <c r="C32" s="51"/>
      <c r="D32" s="51"/>
      <c r="E32" s="51"/>
      <c r="F32" s="51"/>
      <c r="G32" s="51"/>
      <c r="H32" s="51"/>
      <c r="I32" s="51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41" t="s">
        <v>46</v>
      </c>
      <c r="BE32" s="46" t="s">
        <v>99</v>
      </c>
      <c r="BF32" s="47"/>
      <c r="BG32" s="39"/>
      <c r="BH32" s="34"/>
      <c r="BI32" s="34"/>
      <c r="BJ32" s="34"/>
      <c r="BK32" s="34"/>
      <c r="BL32" s="34"/>
      <c r="BM32" s="34"/>
      <c r="BN32" s="34"/>
      <c r="BO32" s="34"/>
      <c r="BP32" s="35"/>
      <c r="BQ32" s="54" t="s">
        <v>98</v>
      </c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29">
        <v>3900</v>
      </c>
      <c r="CE32" s="26">
        <v>1.54</v>
      </c>
      <c r="CF32" s="100" t="s">
        <v>74</v>
      </c>
      <c r="CG32" s="105"/>
      <c r="CH32" s="106"/>
    </row>
    <row r="33" spans="1:86" x14ac:dyDescent="0.25">
      <c r="A33" s="19" t="s">
        <v>42</v>
      </c>
      <c r="B33" s="50" t="s">
        <v>69</v>
      </c>
      <c r="C33" s="51"/>
      <c r="D33" s="51"/>
      <c r="E33" s="51"/>
      <c r="F33" s="51"/>
      <c r="G33" s="51"/>
      <c r="H33" s="51"/>
      <c r="I33" s="51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41" t="s">
        <v>46</v>
      </c>
      <c r="BE33" s="46" t="s">
        <v>99</v>
      </c>
      <c r="BF33" s="47"/>
      <c r="BG33" s="39"/>
      <c r="BH33" s="34"/>
      <c r="BI33" s="34"/>
      <c r="BJ33" s="34"/>
      <c r="BK33" s="34"/>
      <c r="BL33" s="34"/>
      <c r="BM33" s="34"/>
      <c r="BN33" s="34"/>
      <c r="BO33" s="34"/>
      <c r="BP33" s="35"/>
      <c r="BQ33" s="44" t="s">
        <v>98</v>
      </c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29">
        <v>8000</v>
      </c>
      <c r="CE33" s="26">
        <v>6.5</v>
      </c>
      <c r="CF33" s="100" t="s">
        <v>74</v>
      </c>
      <c r="CG33" s="105"/>
      <c r="CH33" s="106"/>
    </row>
    <row r="34" spans="1:86" x14ac:dyDescent="0.25">
      <c r="A34" s="19" t="s">
        <v>43</v>
      </c>
      <c r="B34" s="50" t="s">
        <v>88</v>
      </c>
      <c r="C34" s="51"/>
      <c r="D34" s="51"/>
      <c r="E34" s="51"/>
      <c r="F34" s="51"/>
      <c r="G34" s="51"/>
      <c r="H34" s="51"/>
      <c r="I34" s="51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41" t="s">
        <v>46</v>
      </c>
      <c r="BE34" s="46" t="s">
        <v>99</v>
      </c>
      <c r="BF34" s="47"/>
      <c r="BG34" s="39"/>
      <c r="BH34" s="34"/>
      <c r="BI34" s="34"/>
      <c r="BJ34" s="34"/>
      <c r="BK34" s="34"/>
      <c r="BL34" s="34"/>
      <c r="BM34" s="34"/>
      <c r="BN34" s="34"/>
      <c r="BO34" s="34"/>
      <c r="BP34" s="35"/>
      <c r="BQ34" s="44" t="s">
        <v>98</v>
      </c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29">
        <v>15000</v>
      </c>
      <c r="CE34" s="26">
        <v>8.5</v>
      </c>
      <c r="CF34" s="100" t="s">
        <v>106</v>
      </c>
      <c r="CG34" s="105">
        <v>1</v>
      </c>
      <c r="CH34" s="106"/>
    </row>
    <row r="35" spans="1:86" ht="17.25" customHeight="1" x14ac:dyDescent="0.25">
      <c r="A35" s="19" t="s">
        <v>44</v>
      </c>
      <c r="B35" s="50" t="s">
        <v>89</v>
      </c>
      <c r="C35" s="51"/>
      <c r="D35" s="51"/>
      <c r="E35" s="51"/>
      <c r="F35" s="51"/>
      <c r="G35" s="51"/>
      <c r="H35" s="51"/>
      <c r="I35" s="51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41" t="s">
        <v>99</v>
      </c>
      <c r="BE35" s="46" t="s">
        <v>99</v>
      </c>
      <c r="BF35" s="47"/>
      <c r="BG35" s="39"/>
      <c r="BH35" s="34"/>
      <c r="BI35" s="34"/>
      <c r="BJ35" s="34"/>
      <c r="BK35" s="34"/>
      <c r="BL35" s="34"/>
      <c r="BM35" s="34"/>
      <c r="BN35" s="34"/>
      <c r="BO35" s="34"/>
      <c r="BP35" s="35"/>
      <c r="BQ35" s="44" t="s">
        <v>98</v>
      </c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29">
        <v>5547.88</v>
      </c>
      <c r="CE35" s="26">
        <v>1</v>
      </c>
      <c r="CF35" s="100">
        <v>160</v>
      </c>
      <c r="CG35" s="105">
        <v>1</v>
      </c>
      <c r="CH35" s="106"/>
    </row>
    <row r="36" spans="1:86" ht="15" customHeight="1" x14ac:dyDescent="0.25">
      <c r="A36" s="19" t="s">
        <v>45</v>
      </c>
      <c r="B36" s="50" t="s">
        <v>90</v>
      </c>
      <c r="C36" s="51"/>
      <c r="D36" s="51"/>
      <c r="E36" s="51"/>
      <c r="F36" s="51"/>
      <c r="G36" s="51"/>
      <c r="H36" s="51"/>
      <c r="I36" s="51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41" t="s">
        <v>99</v>
      </c>
      <c r="BE36" s="46" t="s">
        <v>99</v>
      </c>
      <c r="BF36" s="47"/>
      <c r="BG36" s="39"/>
      <c r="BH36" s="34"/>
      <c r="BI36" s="34"/>
      <c r="BJ36" s="34"/>
      <c r="BK36" s="34"/>
      <c r="BL36" s="34"/>
      <c r="BM36" s="34"/>
      <c r="BN36" s="34"/>
      <c r="BO36" s="34"/>
      <c r="BP36" s="35"/>
      <c r="BQ36" s="44" t="s">
        <v>98</v>
      </c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29">
        <v>3013</v>
      </c>
      <c r="CE36" s="26">
        <v>5.0000000000000001E-3</v>
      </c>
      <c r="CF36" s="100">
        <v>63</v>
      </c>
      <c r="CG36" s="105"/>
      <c r="CH36" s="106"/>
    </row>
    <row r="37" spans="1:86" ht="16.5" customHeight="1" x14ac:dyDescent="0.25">
      <c r="A37" s="19" t="s">
        <v>47</v>
      </c>
      <c r="B37" s="50" t="s">
        <v>91</v>
      </c>
      <c r="C37" s="51"/>
      <c r="D37" s="51"/>
      <c r="E37" s="51"/>
      <c r="F37" s="51"/>
      <c r="G37" s="51"/>
      <c r="H37" s="51"/>
      <c r="I37" s="51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41" t="s">
        <v>99</v>
      </c>
      <c r="BE37" s="46" t="s">
        <v>99</v>
      </c>
      <c r="BF37" s="47"/>
      <c r="BG37" s="39"/>
      <c r="BH37" s="34"/>
      <c r="BI37" s="34"/>
      <c r="BJ37" s="34"/>
      <c r="BK37" s="34"/>
      <c r="BL37" s="34"/>
      <c r="BM37" s="34"/>
      <c r="BN37" s="34"/>
      <c r="BO37" s="34"/>
      <c r="BP37" s="35"/>
      <c r="BQ37" s="44" t="s">
        <v>98</v>
      </c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29">
        <v>950</v>
      </c>
      <c r="CE37" s="26">
        <v>5.0000000000000001E-3</v>
      </c>
      <c r="CF37" s="100">
        <v>63</v>
      </c>
      <c r="CG37" s="105"/>
      <c r="CH37" s="106"/>
    </row>
    <row r="38" spans="1:86" x14ac:dyDescent="0.25">
      <c r="A38" s="19" t="s">
        <v>48</v>
      </c>
      <c r="B38" s="50" t="s">
        <v>92</v>
      </c>
      <c r="C38" s="51"/>
      <c r="D38" s="51"/>
      <c r="E38" s="51"/>
      <c r="F38" s="51"/>
      <c r="G38" s="51"/>
      <c r="H38" s="51"/>
      <c r="I38" s="51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41" t="s">
        <v>46</v>
      </c>
      <c r="BE38" s="46" t="s">
        <v>99</v>
      </c>
      <c r="BF38" s="47"/>
      <c r="BG38" s="39"/>
      <c r="BH38" s="34"/>
      <c r="BI38" s="34"/>
      <c r="BJ38" s="34"/>
      <c r="BK38" s="34"/>
      <c r="BL38" s="34"/>
      <c r="BM38" s="34"/>
      <c r="BN38" s="34"/>
      <c r="BO38" s="34"/>
      <c r="BP38" s="35"/>
      <c r="BQ38" s="44" t="s">
        <v>98</v>
      </c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29">
        <v>5400</v>
      </c>
      <c r="CE38" s="26">
        <v>5.0000000000000001E-3</v>
      </c>
      <c r="CF38" s="100" t="s">
        <v>74</v>
      </c>
      <c r="CG38" s="105"/>
      <c r="CH38" s="106"/>
    </row>
    <row r="39" spans="1:86" x14ac:dyDescent="0.25">
      <c r="A39" s="19" t="s">
        <v>49</v>
      </c>
      <c r="B39" s="50" t="s">
        <v>67</v>
      </c>
      <c r="C39" s="51"/>
      <c r="D39" s="51"/>
      <c r="E39" s="51"/>
      <c r="F39" s="51"/>
      <c r="G39" s="51"/>
      <c r="H39" s="51"/>
      <c r="I39" s="51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41" t="s">
        <v>46</v>
      </c>
      <c r="BE39" s="46" t="s">
        <v>99</v>
      </c>
      <c r="BF39" s="47"/>
      <c r="BG39" s="39"/>
      <c r="BH39" s="34"/>
      <c r="BI39" s="34"/>
      <c r="BJ39" s="34"/>
      <c r="BK39" s="34"/>
      <c r="BL39" s="34"/>
      <c r="BM39" s="34"/>
      <c r="BN39" s="34"/>
      <c r="BO39" s="34"/>
      <c r="BP39" s="35"/>
      <c r="BQ39" s="44" t="s">
        <v>98</v>
      </c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29">
        <v>1500</v>
      </c>
      <c r="CE39" s="26">
        <v>5.0000000000000001E-3</v>
      </c>
      <c r="CF39" s="100">
        <v>57</v>
      </c>
      <c r="CG39" s="105"/>
      <c r="CH39" s="106"/>
    </row>
    <row r="40" spans="1:86" ht="19.5" customHeight="1" x14ac:dyDescent="0.25">
      <c r="A40" s="19" t="s">
        <v>50</v>
      </c>
      <c r="B40" s="50" t="s">
        <v>93</v>
      </c>
      <c r="C40" s="51"/>
      <c r="D40" s="51"/>
      <c r="E40" s="51"/>
      <c r="F40" s="51"/>
      <c r="G40" s="51"/>
      <c r="H40" s="51"/>
      <c r="I40" s="51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41" t="s">
        <v>99</v>
      </c>
      <c r="BE40" s="46" t="s">
        <v>99</v>
      </c>
      <c r="BF40" s="47"/>
      <c r="BG40" s="39"/>
      <c r="BH40" s="34"/>
      <c r="BI40" s="34"/>
      <c r="BJ40" s="34"/>
      <c r="BK40" s="34"/>
      <c r="BL40" s="34"/>
      <c r="BM40" s="34"/>
      <c r="BN40" s="34"/>
      <c r="BO40" s="34"/>
      <c r="BP40" s="35"/>
      <c r="BQ40" s="44" t="s">
        <v>98</v>
      </c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29">
        <v>3650</v>
      </c>
      <c r="CE40" s="26">
        <v>0.3</v>
      </c>
      <c r="CF40" s="102">
        <v>63</v>
      </c>
      <c r="CG40" s="105">
        <v>1</v>
      </c>
      <c r="CH40" s="106"/>
    </row>
    <row r="41" spans="1:86" x14ac:dyDescent="0.25">
      <c r="A41" s="19" t="s">
        <v>61</v>
      </c>
      <c r="B41" s="50" t="s">
        <v>94</v>
      </c>
      <c r="C41" s="51"/>
      <c r="D41" s="51"/>
      <c r="E41" s="51"/>
      <c r="F41" s="51"/>
      <c r="G41" s="51"/>
      <c r="H41" s="51"/>
      <c r="I41" s="51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41" t="s">
        <v>99</v>
      </c>
      <c r="BE41" s="46" t="s">
        <v>100</v>
      </c>
      <c r="BF41" s="47"/>
      <c r="BG41" s="39"/>
      <c r="BH41" s="34"/>
      <c r="BI41" s="34"/>
      <c r="BJ41" s="34"/>
      <c r="BK41" s="34"/>
      <c r="BL41" s="34"/>
      <c r="BM41" s="34"/>
      <c r="BN41" s="34"/>
      <c r="BO41" s="34"/>
      <c r="BP41" s="35"/>
      <c r="BQ41" s="44" t="s">
        <v>98</v>
      </c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29">
        <v>1500</v>
      </c>
      <c r="CE41" s="26">
        <v>0.6</v>
      </c>
      <c r="CF41" s="100" t="s">
        <v>107</v>
      </c>
      <c r="CG41" s="105">
        <v>1</v>
      </c>
      <c r="CH41" s="106"/>
    </row>
    <row r="42" spans="1:86" x14ac:dyDescent="0.25">
      <c r="A42" s="19" t="s">
        <v>62</v>
      </c>
      <c r="B42" s="50" t="s">
        <v>95</v>
      </c>
      <c r="C42" s="51"/>
      <c r="D42" s="51"/>
      <c r="E42" s="51"/>
      <c r="F42" s="51"/>
      <c r="G42" s="51"/>
      <c r="H42" s="51"/>
      <c r="I42" s="51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41" t="s">
        <v>99</v>
      </c>
      <c r="BE42" s="46" t="s">
        <v>100</v>
      </c>
      <c r="BF42" s="47"/>
      <c r="BG42" s="39"/>
      <c r="BH42" s="34"/>
      <c r="BI42" s="34"/>
      <c r="BJ42" s="34"/>
      <c r="BK42" s="34"/>
      <c r="BL42" s="34"/>
      <c r="BM42" s="34"/>
      <c r="BN42" s="34"/>
      <c r="BO42" s="34"/>
      <c r="BP42" s="35"/>
      <c r="BQ42" s="44" t="s">
        <v>98</v>
      </c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29">
        <v>1000</v>
      </c>
      <c r="CE42" s="26">
        <v>0.6</v>
      </c>
      <c r="CF42" s="100" t="s">
        <v>108</v>
      </c>
      <c r="CG42" s="105">
        <v>2</v>
      </c>
      <c r="CH42" s="106"/>
    </row>
    <row r="43" spans="1:86" ht="15" customHeight="1" x14ac:dyDescent="0.25">
      <c r="A43" s="19" t="s">
        <v>63</v>
      </c>
      <c r="B43" s="50" t="s">
        <v>68</v>
      </c>
      <c r="C43" s="51"/>
      <c r="D43" s="51"/>
      <c r="E43" s="51"/>
      <c r="F43" s="51"/>
      <c r="G43" s="51"/>
      <c r="H43" s="51"/>
      <c r="I43" s="5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41" t="s">
        <v>46</v>
      </c>
      <c r="BE43" s="46" t="s">
        <v>99</v>
      </c>
      <c r="BF43" s="47"/>
      <c r="BG43" s="39"/>
      <c r="BH43" s="34"/>
      <c r="BI43" s="34"/>
      <c r="BJ43" s="34"/>
      <c r="BK43" s="34"/>
      <c r="BL43" s="34"/>
      <c r="BM43" s="34"/>
      <c r="BN43" s="34"/>
      <c r="BO43" s="34"/>
      <c r="BP43" s="35"/>
      <c r="BQ43" s="44" t="s">
        <v>98</v>
      </c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29">
        <v>3800</v>
      </c>
      <c r="CE43" s="26">
        <v>5.0000000000000001E-3</v>
      </c>
      <c r="CF43" s="100" t="s">
        <v>74</v>
      </c>
      <c r="CG43" s="105"/>
      <c r="CH43" s="106"/>
    </row>
    <row r="44" spans="1:86" ht="15" customHeight="1" x14ac:dyDescent="0.25">
      <c r="A44" s="19" t="s">
        <v>64</v>
      </c>
      <c r="B44" s="50" t="s">
        <v>96</v>
      </c>
      <c r="C44" s="51"/>
      <c r="D44" s="51"/>
      <c r="E44" s="51"/>
      <c r="F44" s="51"/>
      <c r="G44" s="51"/>
      <c r="H44" s="51"/>
      <c r="I44" s="51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41" t="s">
        <v>99</v>
      </c>
      <c r="BE44" s="46" t="s">
        <v>99</v>
      </c>
      <c r="BF44" s="47"/>
      <c r="BG44" s="39"/>
      <c r="BH44" s="34"/>
      <c r="BI44" s="34"/>
      <c r="BJ44" s="34"/>
      <c r="BK44" s="34"/>
      <c r="BL44" s="34"/>
      <c r="BM44" s="34"/>
      <c r="BN44" s="34"/>
      <c r="BO44" s="34"/>
      <c r="BP44" s="35"/>
      <c r="BQ44" s="44" t="s">
        <v>98</v>
      </c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29">
        <v>3700</v>
      </c>
      <c r="CE44" s="26">
        <v>5.0000000000000001E-3</v>
      </c>
      <c r="CF44" s="100" t="s">
        <v>103</v>
      </c>
      <c r="CG44" s="105"/>
      <c r="CH44" s="106"/>
    </row>
    <row r="45" spans="1:86" ht="15.75" thickBot="1" x14ac:dyDescent="0.3">
      <c r="A45" s="19" t="s">
        <v>65</v>
      </c>
      <c r="B45" s="50" t="s">
        <v>97</v>
      </c>
      <c r="C45" s="51"/>
      <c r="D45" s="51"/>
      <c r="E45" s="51"/>
      <c r="F45" s="51"/>
      <c r="G45" s="51"/>
      <c r="H45" s="51"/>
      <c r="I45" s="51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41" t="s">
        <v>99</v>
      </c>
      <c r="BE45" s="46" t="s">
        <v>100</v>
      </c>
      <c r="BF45" s="47"/>
      <c r="BG45" s="39"/>
      <c r="BH45" s="34"/>
      <c r="BI45" s="34"/>
      <c r="BJ45" s="34"/>
      <c r="BK45" s="34"/>
      <c r="BL45" s="34"/>
      <c r="BM45" s="34"/>
      <c r="BN45" s="34"/>
      <c r="BO45" s="34"/>
      <c r="BP45" s="35"/>
      <c r="BQ45" s="44" t="s">
        <v>98</v>
      </c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29">
        <v>1500</v>
      </c>
      <c r="CE45" s="26">
        <v>0.6</v>
      </c>
      <c r="CF45" s="100" t="s">
        <v>74</v>
      </c>
      <c r="CG45" s="105"/>
      <c r="CH45" s="106"/>
    </row>
    <row r="46" spans="1:86" ht="15.75" customHeight="1" x14ac:dyDescent="0.25">
      <c r="A46" s="16" t="s">
        <v>51</v>
      </c>
      <c r="B46" s="89" t="s">
        <v>60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  <c r="BD46" s="94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95"/>
      <c r="CD46" s="30">
        <v>0</v>
      </c>
      <c r="CE46" s="92"/>
      <c r="CF46" s="92"/>
      <c r="CG46" s="92"/>
      <c r="CH46" s="93"/>
    </row>
    <row r="47" spans="1:86" ht="15.75" customHeight="1" thickBot="1" x14ac:dyDescent="0.3">
      <c r="A47" s="17" t="s">
        <v>52</v>
      </c>
      <c r="B47" s="57" t="s">
        <v>53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9"/>
      <c r="BD47" s="96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8"/>
      <c r="CD47" s="109">
        <v>89381.49</v>
      </c>
      <c r="CE47" s="86"/>
      <c r="CF47" s="86"/>
      <c r="CG47" s="86"/>
      <c r="CH47" s="87"/>
    </row>
    <row r="48" spans="1:8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</row>
    <row r="49" spans="1:86" x14ac:dyDescent="0.25">
      <c r="A49" s="2" t="s">
        <v>54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</row>
    <row r="50" spans="1:86" x14ac:dyDescent="0.25">
      <c r="A50" s="60" t="s">
        <v>55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</row>
    <row r="51" spans="1:86" x14ac:dyDescent="0.25">
      <c r="A51" s="60" t="s">
        <v>56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</row>
    <row r="52" spans="1:86" x14ac:dyDescent="0.25">
      <c r="A52" s="60" t="s">
        <v>57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</row>
    <row r="53" spans="1:86" x14ac:dyDescent="0.25">
      <c r="A53" s="56" t="s">
        <v>58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</row>
  </sheetData>
  <mergeCells count="152">
    <mergeCell ref="B13:BC13"/>
    <mergeCell ref="BE13:BP13"/>
    <mergeCell ref="BE15:BP15"/>
    <mergeCell ref="BQ15:CC15"/>
    <mergeCell ref="BF5:CE5"/>
    <mergeCell ref="CG28:CH28"/>
    <mergeCell ref="CG29:CH29"/>
    <mergeCell ref="CG30:CH30"/>
    <mergeCell ref="CG31:CH31"/>
    <mergeCell ref="B30:I30"/>
    <mergeCell ref="B31:I31"/>
    <mergeCell ref="A9:A10"/>
    <mergeCell ref="B9:BC10"/>
    <mergeCell ref="BD9:BP9"/>
    <mergeCell ref="BQ9:CD9"/>
    <mergeCell ref="CE9:CH9"/>
    <mergeCell ref="BE10:BP10"/>
    <mergeCell ref="BQ10:CC10"/>
    <mergeCell ref="BE12:BP12"/>
    <mergeCell ref="BQ12:CC12"/>
    <mergeCell ref="CG10:CH10"/>
    <mergeCell ref="B11:BC11"/>
    <mergeCell ref="BE11:BP11"/>
    <mergeCell ref="BQ11:CC11"/>
    <mergeCell ref="CG11:CH11"/>
    <mergeCell ref="BQ23:CC23"/>
    <mergeCell ref="BQ24:CC24"/>
    <mergeCell ref="BQ25:CC25"/>
    <mergeCell ref="CG16:CH16"/>
    <mergeCell ref="B12:BC12"/>
    <mergeCell ref="CG17:CH17"/>
    <mergeCell ref="BQ13:CC13"/>
    <mergeCell ref="BQ16:CC16"/>
    <mergeCell ref="CE12:CH15"/>
    <mergeCell ref="BQ17:CC17"/>
    <mergeCell ref="CG23:CH23"/>
    <mergeCell ref="CG24:CH24"/>
    <mergeCell ref="CG25:CH25"/>
    <mergeCell ref="BQ18:CC18"/>
    <mergeCell ref="CG18:CH18"/>
    <mergeCell ref="CG19:CH19"/>
    <mergeCell ref="CG20:CH20"/>
    <mergeCell ref="CG21:CH21"/>
    <mergeCell ref="CG22:CH22"/>
    <mergeCell ref="BQ19:CC19"/>
    <mergeCell ref="BQ20:CC20"/>
    <mergeCell ref="BQ21:CC21"/>
    <mergeCell ref="BQ22:CC22"/>
    <mergeCell ref="B20:I20"/>
    <mergeCell ref="BQ26:CC26"/>
    <mergeCell ref="BQ27:CC27"/>
    <mergeCell ref="BQ28:CC28"/>
    <mergeCell ref="BQ29:CC29"/>
    <mergeCell ref="BQ30:CC30"/>
    <mergeCell ref="BQ31:CC31"/>
    <mergeCell ref="BQ32:CC32"/>
    <mergeCell ref="A53:CH53"/>
    <mergeCell ref="B47:BC47"/>
    <mergeCell ref="A50:CH50"/>
    <mergeCell ref="A51:CH51"/>
    <mergeCell ref="A52:CH52"/>
    <mergeCell ref="CG26:CH26"/>
    <mergeCell ref="CG27:CH27"/>
    <mergeCell ref="CG32:CH32"/>
    <mergeCell ref="CG40:CH40"/>
    <mergeCell ref="CG39:CH39"/>
    <mergeCell ref="BQ35:CC35"/>
    <mergeCell ref="BQ36:CC36"/>
    <mergeCell ref="B33:I33"/>
    <mergeCell ref="B46:BC46"/>
    <mergeCell ref="CE46:CH47"/>
    <mergeCell ref="BD46:CC47"/>
    <mergeCell ref="BQ45:CC45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E29:BF29"/>
    <mergeCell ref="BE30:BF30"/>
    <mergeCell ref="BE31:BF31"/>
    <mergeCell ref="BE32:BF32"/>
    <mergeCell ref="B45:I4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34:I34"/>
    <mergeCell ref="B35:I35"/>
    <mergeCell ref="B32:I32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14:I14"/>
    <mergeCell ref="B16:I16"/>
    <mergeCell ref="B17:I17"/>
    <mergeCell ref="B18:I18"/>
    <mergeCell ref="B19:I19"/>
    <mergeCell ref="BE16:BF16"/>
    <mergeCell ref="BE17:BF17"/>
    <mergeCell ref="BE18:BF18"/>
    <mergeCell ref="BE19:BF19"/>
    <mergeCell ref="B15:BC15"/>
    <mergeCell ref="BE42:BF42"/>
    <mergeCell ref="BE43:BF43"/>
    <mergeCell ref="BE44:BF44"/>
    <mergeCell ref="BE45:BF45"/>
    <mergeCell ref="BE33:BF33"/>
    <mergeCell ref="BE34:BF34"/>
    <mergeCell ref="BE35:BF35"/>
    <mergeCell ref="BE36:BF36"/>
    <mergeCell ref="BE37:BF37"/>
    <mergeCell ref="BE38:BF38"/>
    <mergeCell ref="BE39:BF39"/>
    <mergeCell ref="BE40:BF40"/>
    <mergeCell ref="BE41:BF41"/>
    <mergeCell ref="CG43:CH43"/>
    <mergeCell ref="CG44:CH44"/>
    <mergeCell ref="CG45:CH45"/>
    <mergeCell ref="BQ33:CC33"/>
    <mergeCell ref="CG33:CH33"/>
    <mergeCell ref="CG34:CH34"/>
    <mergeCell ref="CG35:CH35"/>
    <mergeCell ref="CG36:CH36"/>
    <mergeCell ref="CG37:CH37"/>
    <mergeCell ref="CG38:CH38"/>
    <mergeCell ref="CG41:CH41"/>
    <mergeCell ref="CG42:CH42"/>
    <mergeCell ref="BQ39:CC39"/>
    <mergeCell ref="BQ40:CC40"/>
    <mergeCell ref="BQ41:CC41"/>
    <mergeCell ref="BQ34:CC34"/>
    <mergeCell ref="BQ37:CC37"/>
    <mergeCell ref="BQ38:CC38"/>
    <mergeCell ref="BQ44:CC44"/>
    <mergeCell ref="BQ43:CC43"/>
    <mergeCell ref="BQ42:CC42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dcterms:created xsi:type="dcterms:W3CDTF">2016-01-27T07:03:21Z</dcterms:created>
  <dcterms:modified xsi:type="dcterms:W3CDTF">2016-03-21T04:16:49Z</dcterms:modified>
</cp:coreProperties>
</file>